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10.132.1.220\公開用フォルダint\09こども部\06保育課\梅崎\00_補助金関係\R7\06_処遇改善補助金\HP\"/>
    </mc:Choice>
  </mc:AlternateContent>
  <xr:revisionPtr revIDLastSave="0" documentId="13_ncr:1_{D5A033D9-FF5C-44F4-9F1C-E0B9A49F050C}" xr6:coauthVersionLast="47" xr6:coauthVersionMax="47" xr10:uidLastSave="{00000000-0000-0000-0000-000000000000}"/>
  <bookViews>
    <workbookView xWindow="-108" yWindow="-108" windowWidth="23256" windowHeight="13896" xr2:uid="{00000000-000D-0000-FFFF-FFFF00000000}"/>
  </bookViews>
  <sheets>
    <sheet name="対象者確認シート" sheetId="2" r:id="rId1"/>
  </sheets>
  <definedNames>
    <definedName name="_xlnm.Print_Area" localSheetId="0">対象者確認シート!$A$1:$X$8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2" l="1"/>
  <c r="G7" i="2"/>
  <c r="F7" i="2" s="1"/>
  <c r="W7" i="2" s="1"/>
  <c r="X7" i="2" l="1"/>
</calcChain>
</file>

<file path=xl/sharedStrings.xml><?xml version="1.0" encoding="utf-8"?>
<sst xmlns="http://schemas.openxmlformats.org/spreadsheetml/2006/main" count="32" uniqueCount="27">
  <si>
    <t>基準日</t>
    <rPh sb="0" eb="3">
      <t>きじゅんび</t>
    </rPh>
    <phoneticPr fontId="1" type="Hiragana"/>
  </si>
  <si>
    <t>非常勤・とりで手当対象外
職種　勤務期間合計</t>
    <rPh sb="0" eb="3">
      <t>ひじょうきん</t>
    </rPh>
    <rPh sb="7" eb="9">
      <t>てあて</t>
    </rPh>
    <rPh sb="9" eb="12">
      <t>たいしょうがい</t>
    </rPh>
    <rPh sb="13" eb="15">
      <t>しょくしゅ</t>
    </rPh>
    <rPh sb="16" eb="18">
      <t>きんむ</t>
    </rPh>
    <rPh sb="18" eb="20">
      <t>きかん</t>
    </rPh>
    <rPh sb="20" eb="22">
      <t>ごうけい</t>
    </rPh>
    <phoneticPr fontId="1" type="Hiragana"/>
  </si>
  <si>
    <t>判定基準となる勤続年数</t>
    <rPh sb="0" eb="4">
      <t>はんてい</t>
    </rPh>
    <rPh sb="7" eb="11">
      <t>きんぞ</t>
    </rPh>
    <phoneticPr fontId="1" type="Hiragana"/>
  </si>
  <si>
    <t>+対象外期間</t>
  </si>
  <si>
    <t>令和７年度支給版</t>
    <rPh sb="0" eb="2">
      <t>れいわ</t>
    </rPh>
    <rPh sb="3" eb="5">
      <t>ねんど</t>
    </rPh>
    <rPh sb="5" eb="7">
      <t>しきゅう</t>
    </rPh>
    <rPh sb="7" eb="8">
      <t>ばん</t>
    </rPh>
    <phoneticPr fontId="1" type="Hiragana"/>
  </si>
  <si>
    <t>職種</t>
    <rPh sb="0" eb="2">
      <t>しょくしゅ</t>
    </rPh>
    <phoneticPr fontId="1" type="Hiragana"/>
  </si>
  <si>
    <t>年</t>
    <rPh sb="0" eb="1">
      <t>ねん</t>
    </rPh>
    <phoneticPr fontId="1" type="Hiragana"/>
  </si>
  <si>
    <t>市内同一法人他施設
勤務期間合計</t>
    <rPh sb="0" eb="6">
      <t>しないどう</t>
    </rPh>
    <rPh sb="6" eb="9">
      <t>たしせ</t>
    </rPh>
    <rPh sb="10" eb="12">
      <t>きんむ</t>
    </rPh>
    <rPh sb="12" eb="14">
      <t>きかん</t>
    </rPh>
    <rPh sb="14" eb="16">
      <t>ごうけい</t>
    </rPh>
    <phoneticPr fontId="1" type="Hiragana"/>
  </si>
  <si>
    <t>常勤であるか</t>
    <rPh sb="0" eb="2">
      <t>じょうきん</t>
    </rPh>
    <phoneticPr fontId="1" type="Hiragana"/>
  </si>
  <si>
    <t>勤務開始日</t>
    <rPh sb="0" eb="5">
      <t>きんむかい</t>
    </rPh>
    <phoneticPr fontId="1" type="Hiragana"/>
  </si>
  <si>
    <t>対象外期間合計</t>
    <rPh sb="0" eb="3">
      <t>たいしょうがい</t>
    </rPh>
    <rPh sb="3" eb="7">
      <t>きかんご</t>
    </rPh>
    <phoneticPr fontId="1" type="Hiragana"/>
  </si>
  <si>
    <t>月</t>
    <rPh sb="0" eb="1">
      <t>がつ</t>
    </rPh>
    <phoneticPr fontId="1" type="Hiragana"/>
  </si>
  <si>
    <t>休職期間合計</t>
    <rPh sb="0" eb="4">
      <t>きゅうし</t>
    </rPh>
    <rPh sb="4" eb="6">
      <t>ごうけい</t>
    </rPh>
    <phoneticPr fontId="1" type="Hiragana"/>
  </si>
  <si>
    <t>判定</t>
    <rPh sb="0" eb="2">
      <t>はんてい</t>
    </rPh>
    <phoneticPr fontId="1" type="Hiragana"/>
  </si>
  <si>
    <t>リストから選択</t>
    <rPh sb="5" eb="7">
      <t>せんたく</t>
    </rPh>
    <phoneticPr fontId="1" type="Hiragana"/>
  </si>
  <si>
    <t>要入力</t>
    <rPh sb="0" eb="3">
      <t>ように</t>
    </rPh>
    <phoneticPr fontId="1" type="Hiragana"/>
  </si>
  <si>
    <t>入力不要</t>
    <rPh sb="0" eb="2">
      <t>にゅうりょく</t>
    </rPh>
    <rPh sb="2" eb="4">
      <t>ふよう</t>
    </rPh>
    <phoneticPr fontId="1" type="Hiragana"/>
  </si>
  <si>
    <t>項目</t>
    <rPh sb="0" eb="2">
      <t>こうもく</t>
    </rPh>
    <phoneticPr fontId="1" type="Hiragana"/>
  </si>
  <si>
    <t>か月</t>
    <rPh sb="1" eb="2">
      <t>がつ</t>
    </rPh>
    <phoneticPr fontId="1" type="Hiragana"/>
  </si>
  <si>
    <r>
      <t>雇用契約時間が
1日6時間以上かつ
月20日以上の場合は</t>
    </r>
    <r>
      <rPr>
        <b/>
        <sz val="11"/>
        <color theme="1"/>
        <rFont val="游ゴシック"/>
        <family val="3"/>
        <charset val="128"/>
      </rPr>
      <t>〇</t>
    </r>
    <r>
      <rPr>
        <sz val="11"/>
        <color theme="1"/>
        <rFont val="游ゴシック"/>
        <family val="3"/>
        <charset val="128"/>
      </rPr>
      <t xml:space="preserve">
それ以外は</t>
    </r>
    <r>
      <rPr>
        <b/>
        <sz val="14"/>
        <color theme="1"/>
        <rFont val="游ゴシック"/>
        <family val="3"/>
        <charset val="128"/>
      </rPr>
      <t>×</t>
    </r>
    <rPh sb="4" eb="6">
      <t>じかん</t>
    </rPh>
    <rPh sb="18" eb="19">
      <t>つき</t>
    </rPh>
    <rPh sb="25" eb="27">
      <t>ばあい</t>
    </rPh>
    <phoneticPr fontId="1" type="Hiragana"/>
  </si>
  <si>
    <t>無給の休暇や育児休業を取得していた場合は、そのすべての休職期間を合計して入力してください。</t>
    <rPh sb="0" eb="2">
      <t>むきゅう</t>
    </rPh>
    <rPh sb="3" eb="5">
      <t>きゅうか</t>
    </rPh>
    <rPh sb="6" eb="10">
      <t>いくじ</t>
    </rPh>
    <rPh sb="11" eb="13">
      <t>しゅとく</t>
    </rPh>
    <rPh sb="17" eb="20">
      <t>ばあ</t>
    </rPh>
    <rPh sb="27" eb="29">
      <t>きゅうしょく</t>
    </rPh>
    <rPh sb="29" eb="31">
      <t>きかん</t>
    </rPh>
    <rPh sb="32" eb="34">
      <t>ごうけい</t>
    </rPh>
    <rPh sb="36" eb="38">
      <t>にゅうりょく</t>
    </rPh>
    <phoneticPr fontId="1" type="Hiragana"/>
  </si>
  <si>
    <t>勤務を開始した月に20日以上働いた場合はその月の1日、20日未満の場合は翌月1日の日付を入力してください。
(例)△年4月2日勤務開始⇒「△年4月1日」と入力
(例)△年4月20日勤務開始⇒「△年5月1日」と入力</t>
    <rPh sb="0" eb="2">
      <t>きんむ</t>
    </rPh>
    <rPh sb="3" eb="5">
      <t>かいし</t>
    </rPh>
    <rPh sb="7" eb="8">
      <t>つき</t>
    </rPh>
    <rPh sb="11" eb="12">
      <t>にち</t>
    </rPh>
    <rPh sb="12" eb="14">
      <t>いじょう</t>
    </rPh>
    <rPh sb="14" eb="15">
      <t>はたら</t>
    </rPh>
    <rPh sb="17" eb="19">
      <t>ばあい</t>
    </rPh>
    <rPh sb="22" eb="23">
      <t>つ</t>
    </rPh>
    <rPh sb="25" eb="26">
      <t>にち</t>
    </rPh>
    <rPh sb="29" eb="30">
      <t>にち</t>
    </rPh>
    <rPh sb="30" eb="32">
      <t>みまん</t>
    </rPh>
    <rPh sb="33" eb="35">
      <t>ばあい</t>
    </rPh>
    <rPh sb="36" eb="38">
      <t>よくげつ</t>
    </rPh>
    <rPh sb="39" eb="40">
      <t>にち</t>
    </rPh>
    <rPh sb="41" eb="43">
      <t>ひづけ</t>
    </rPh>
    <rPh sb="44" eb="46">
      <t>にゅうりょく</t>
    </rPh>
    <rPh sb="58" eb="59">
      <t>ねん</t>
    </rPh>
    <rPh sb="84" eb="85">
      <t>ねん</t>
    </rPh>
    <phoneticPr fontId="1" type="Hiragana"/>
  </si>
  <si>
    <t>注意点</t>
    <rPh sb="0" eb="2">
      <t>ちゅうい</t>
    </rPh>
    <rPh sb="2" eb="3">
      <t>てん</t>
    </rPh>
    <phoneticPr fontId="1" type="Hiragana"/>
  </si>
  <si>
    <t>現在の勤務先と同じ法人が運営する取手市内の他施設において、継続して勤務していた期間がある場合は、そのすべての期間を合計して入力してください。
【市内対象施設】
●戸頭東保育園とめぐみ幼稚園
●藤代駅前ナーサリースクールとたかさごスクール取手（アネックス）
●チューリップ幼稚園とチューリップ第二幼稚園</t>
    <rPh sb="0" eb="2">
      <t>げんざい</t>
    </rPh>
    <rPh sb="3" eb="6">
      <t>きんむさき</t>
    </rPh>
    <rPh sb="7" eb="8">
      <t>どう</t>
    </rPh>
    <rPh sb="9" eb="11">
      <t>ほうじん</t>
    </rPh>
    <rPh sb="12" eb="14">
      <t>うんえい</t>
    </rPh>
    <rPh sb="21" eb="22">
      <t>た</t>
    </rPh>
    <rPh sb="22" eb="24">
      <t>しせつ</t>
    </rPh>
    <rPh sb="29" eb="31">
      <t>けいぞく</t>
    </rPh>
    <rPh sb="33" eb="35">
      <t>きんむ</t>
    </rPh>
    <rPh sb="39" eb="41">
      <t>きか</t>
    </rPh>
    <rPh sb="44" eb="46">
      <t>ばあい</t>
    </rPh>
    <rPh sb="73" eb="75">
      <t>しない</t>
    </rPh>
    <rPh sb="75" eb="77">
      <t>たいしょう</t>
    </rPh>
    <rPh sb="77" eb="79">
      <t>しせつ</t>
    </rPh>
    <rPh sb="82" eb="83">
      <t>と</t>
    </rPh>
    <rPh sb="85" eb="88">
      <t>ほいくえん</t>
    </rPh>
    <rPh sb="92" eb="95">
      <t>ようちえん</t>
    </rPh>
    <rPh sb="97" eb="101">
      <t>ふじしろえきまえ</t>
    </rPh>
    <rPh sb="119" eb="121">
      <t>とりで</t>
    </rPh>
    <rPh sb="136" eb="139">
      <t>ようちえん</t>
    </rPh>
    <rPh sb="146" eb="148">
      <t>だいに</t>
    </rPh>
    <rPh sb="148" eb="151">
      <t>ようちえん</t>
    </rPh>
    <phoneticPr fontId="1" type="Hiragana"/>
  </si>
  <si>
    <t>現在は常勤の保育士等として勤務しているが、過去に非常勤やとりで手当対象外の職種として勤務していた場合は、そのすべての期間を合計して入力してください。</t>
    <rPh sb="0" eb="2">
      <t>げんざい</t>
    </rPh>
    <rPh sb="3" eb="5">
      <t>じょうきん</t>
    </rPh>
    <rPh sb="6" eb="9">
      <t>ほいくし</t>
    </rPh>
    <rPh sb="9" eb="10">
      <t>とう</t>
    </rPh>
    <rPh sb="13" eb="15">
      <t>きんむ</t>
    </rPh>
    <rPh sb="21" eb="23">
      <t>かこ</t>
    </rPh>
    <rPh sb="24" eb="27">
      <t>ひじょうきん</t>
    </rPh>
    <rPh sb="31" eb="33">
      <t>てあて</t>
    </rPh>
    <rPh sb="33" eb="36">
      <t>たいしょうがい</t>
    </rPh>
    <rPh sb="37" eb="39">
      <t>しょくしゅ</t>
    </rPh>
    <rPh sb="42" eb="44">
      <t>きんむ</t>
    </rPh>
    <rPh sb="48" eb="50">
      <t>ばあい</t>
    </rPh>
    <phoneticPr fontId="1" type="Hiragana"/>
  </si>
  <si>
    <t>入力欄</t>
    <rPh sb="0" eb="2">
      <t>にゅうりょく</t>
    </rPh>
    <rPh sb="2" eb="3">
      <t>らん</t>
    </rPh>
    <phoneticPr fontId="1" type="Hiragana"/>
  </si>
  <si>
    <t>実際に勤務している職種を選択してください。
（例）保育士等の資格を持っているが事務職員として勤務している場合は「その他」を選択</t>
    <rPh sb="0" eb="2">
      <t>じっさい</t>
    </rPh>
    <rPh sb="3" eb="5">
      <t>きんむ</t>
    </rPh>
    <rPh sb="9" eb="11">
      <t>しょくしゅ</t>
    </rPh>
    <rPh sb="12" eb="14">
      <t>せんたく</t>
    </rPh>
    <rPh sb="23" eb="24">
      <t>れい</t>
    </rPh>
    <rPh sb="25" eb="28">
      <t>ほいくし</t>
    </rPh>
    <rPh sb="28" eb="29">
      <t>とう</t>
    </rPh>
    <rPh sb="33" eb="34">
      <t>も</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</si>
</sst>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1"/>
      <color theme="1"/>
      <name val="游ゴシック"/>
      <family val="3"/>
      <scheme val="minor"/>
    </font>
    <font>
      <sz val="6"/>
      <name val="游ゴシック"/>
      <family val="3"/>
    </font>
    <font>
      <b/>
      <sz val="11"/>
      <color theme="1"/>
      <name val="游ゴシック"/>
      <family val="3"/>
      <scheme val="minor"/>
    </font>
    <font>
      <b/>
      <sz val="12"/>
      <color theme="1"/>
      <name val="游ゴシック"/>
      <family val="3"/>
      <scheme val="minor"/>
    </font>
    <font>
      <sz val="12"/>
      <color theme="1"/>
      <name val="游ゴシック"/>
      <family val="3"/>
      <scheme val="minor"/>
    </font>
    <font>
      <b/>
      <sz val="12"/>
      <color rgb="FFFF0000"/>
      <name val="游ゴシック"/>
      <family val="3"/>
      <scheme val="minor"/>
    </font>
    <font>
      <b/>
      <sz val="11"/>
      <color theme="1"/>
      <name val="游ゴシック"/>
      <family val="3"/>
      <charset val="128"/>
    </font>
    <font>
      <sz val="11"/>
      <color theme="1"/>
      <name val="游ゴシック"/>
      <family val="3"/>
      <charset val="128"/>
    </font>
    <font>
      <b/>
      <sz val="14"/>
      <color theme="1"/>
      <name val="游ゴシック"/>
      <family val="3"/>
      <charset val="128"/>
    </font>
  </fonts>
  <fills count="5">
    <fill>
      <patternFill patternType="none"/>
    </fill>
    <fill>
      <patternFill patternType="gray125"/>
    </fill>
    <fill>
      <patternFill patternType="solid">
        <fgColor rgb="FF90D7F0"/>
        <bgColor indexed="64"/>
      </patternFill>
    </fill>
    <fill>
      <patternFill patternType="solid">
        <fgColor rgb="FFFFFFBE"/>
        <bgColor indexed="64"/>
      </patternFill>
    </fill>
    <fill>
      <patternFill patternType="solid">
        <fgColor rgb="FFD4F3B5"/>
        <bgColor indexed="64"/>
      </patternFill>
    </fill>
  </fills>
  <borders count="1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hair">
        <color auto="1"/>
      </right>
      <top/>
      <bottom style="medium">
        <color indexed="64"/>
      </bottom>
      <diagonal/>
    </border>
    <border>
      <left/>
      <right style="hair">
        <color auto="1"/>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shrinkToFit="1"/>
      <protection locked="0"/>
    </xf>
    <xf numFmtId="0" fontId="0" fillId="2" borderId="4" xfId="0" applyFont="1" applyFill="1" applyBorder="1" applyAlignment="1" applyProtection="1">
      <alignment horizontal="center" vertical="center"/>
    </xf>
    <xf numFmtId="0" fontId="0" fillId="0" borderId="4" xfId="0" applyFont="1" applyBorder="1" applyAlignment="1" applyProtection="1">
      <alignment horizontal="center" vertical="center"/>
    </xf>
    <xf numFmtId="0" fontId="0" fillId="0" borderId="1" xfId="0" applyFont="1" applyBorder="1" applyAlignment="1" applyProtection="1">
      <alignment horizontal="center" vertical="center"/>
    </xf>
    <xf numFmtId="0" fontId="3" fillId="2" borderId="5" xfId="0" applyFont="1" applyFill="1" applyBorder="1" applyAlignment="1" applyProtection="1">
      <alignment horizontal="center" vertical="center"/>
      <protection locked="0"/>
    </xf>
    <xf numFmtId="0" fontId="0" fillId="0" borderId="3" xfId="0" applyFont="1" applyBorder="1" applyAlignment="1" applyProtection="1">
      <alignment horizontal="left" vertical="top" wrapText="1"/>
      <protection locked="0"/>
    </xf>
    <xf numFmtId="0" fontId="0" fillId="3" borderId="4" xfId="0" applyFont="1" applyFill="1" applyBorder="1" applyAlignment="1" applyProtection="1">
      <alignment horizontal="center" vertical="center"/>
    </xf>
    <xf numFmtId="176" fontId="0" fillId="4" borderId="4" xfId="0" applyNumberFormat="1" applyFont="1" applyFill="1" applyBorder="1" applyAlignment="1" applyProtection="1">
      <alignment horizontal="center" vertical="center"/>
    </xf>
    <xf numFmtId="0" fontId="0" fillId="4" borderId="4" xfId="0" applyFont="1" applyFill="1" applyBorder="1" applyAlignment="1" applyProtection="1">
      <alignment horizontal="center" vertical="center"/>
    </xf>
    <xf numFmtId="0" fontId="0" fillId="0" borderId="0" xfId="0" applyFill="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3" fillId="3" borderId="5" xfId="0" applyNumberFormat="1" applyFont="1" applyFill="1" applyBorder="1" applyAlignment="1" applyProtection="1">
      <alignment horizontal="center" vertical="center"/>
      <protection locked="0"/>
    </xf>
    <xf numFmtId="49" fontId="0" fillId="0" borderId="1" xfId="0" applyNumberFormat="1" applyFont="1" applyBorder="1" applyAlignment="1" applyProtection="1">
      <alignment horizontal="center" vertical="center"/>
    </xf>
    <xf numFmtId="176" fontId="3" fillId="4" borderId="5" xfId="0" applyNumberFormat="1" applyFont="1" applyFill="1" applyBorder="1" applyAlignment="1" applyProtection="1">
      <alignment horizontal="center" vertical="center"/>
    </xf>
    <xf numFmtId="0" fontId="0" fillId="0" borderId="3" xfId="0" applyBorder="1" applyAlignment="1" applyProtection="1">
      <alignment horizontal="center" vertical="center"/>
      <protection locked="0"/>
    </xf>
    <xf numFmtId="0" fontId="3" fillId="4" borderId="6" xfId="0" applyFont="1" applyFill="1" applyBorder="1" applyAlignment="1" applyProtection="1">
      <alignment horizontal="center" vertical="center"/>
    </xf>
    <xf numFmtId="0" fontId="3" fillId="0" borderId="7" xfId="0" applyFont="1" applyBorder="1" applyAlignment="1" applyProtection="1">
      <alignment horizontal="center" vertical="center"/>
      <protection locked="0"/>
    </xf>
    <xf numFmtId="0" fontId="3" fillId="4" borderId="7" xfId="0" applyFont="1" applyFill="1" applyBorder="1" applyAlignment="1" applyProtection="1">
      <alignment horizontal="center" vertical="center"/>
    </xf>
    <xf numFmtId="0" fontId="3" fillId="0" borderId="8" xfId="0" applyFont="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3" fillId="3" borderId="6"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xf>
    <xf numFmtId="0" fontId="3" fillId="3" borderId="7" xfId="0" applyFont="1" applyFill="1" applyBorder="1" applyAlignment="1" applyProtection="1">
      <alignment horizontal="center" vertical="center"/>
      <protection locked="0"/>
    </xf>
    <xf numFmtId="0" fontId="4" fillId="0" borderId="8" xfId="0" applyFont="1" applyBorder="1" applyAlignment="1" applyProtection="1">
      <alignment horizontal="center" vertical="center"/>
    </xf>
    <xf numFmtId="0" fontId="5" fillId="4" borderId="12" xfId="0" applyFont="1" applyFill="1" applyBorder="1" applyAlignment="1" applyProtection="1">
      <alignment horizontal="center" vertical="center"/>
    </xf>
    <xf numFmtId="0" fontId="0" fillId="0" borderId="13" xfId="0" applyFont="1" applyBorder="1" applyAlignment="1" applyProtection="1">
      <alignment horizontal="center" vertical="center"/>
    </xf>
    <xf numFmtId="0" fontId="5" fillId="4" borderId="14" xfId="0" applyFont="1" applyFill="1" applyBorder="1" applyAlignment="1" applyProtection="1">
      <alignment horizontal="center" vertical="center" shrinkToFit="1"/>
    </xf>
    <xf numFmtId="0" fontId="0" fillId="0" borderId="15" xfId="0" applyFont="1" applyBorder="1" applyAlignment="1" applyProtection="1">
      <alignment horizontal="center" vertical="center"/>
      <protection locked="0"/>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wrapText="1"/>
    </xf>
    <xf numFmtId="0" fontId="0" fillId="0" borderId="9"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cellXfs>
  <cellStyles count="1">
    <cellStyle name="標準" xfId="0" builtinId="0"/>
  </cellStyles>
  <dxfs count="2">
    <dxf>
      <fill>
        <patternFill patternType="solid">
          <bgColor theme="6"/>
        </patternFill>
      </fill>
    </dxf>
    <dxf>
      <fill>
        <patternFill patternType="solid">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6A6"/>
  </sheetPr>
  <dimension ref="B1:X8"/>
  <sheetViews>
    <sheetView tabSelected="1" zoomScale="90" zoomScaleNormal="90" workbookViewId="0">
      <selection activeCell="O8" sqref="O8:R8"/>
    </sheetView>
  </sheetViews>
  <sheetFormatPr defaultColWidth="9" defaultRowHeight="18" x14ac:dyDescent="0.45"/>
  <cols>
    <col min="1" max="1" width="2" style="1" customWidth="1"/>
    <col min="2" max="2" width="6.19921875" style="1" customWidth="1"/>
    <col min="3" max="5" width="25" style="1" customWidth="1"/>
    <col min="6" max="6" width="25" style="1" hidden="1" customWidth="1"/>
    <col min="7" max="10" width="6.19921875" style="1" hidden="1" customWidth="1"/>
    <col min="11" max="22" width="6.19921875" style="1" customWidth="1"/>
    <col min="23" max="23" width="23.69921875" style="1" customWidth="1"/>
    <col min="24" max="24" width="35.09765625" style="1" customWidth="1"/>
    <col min="25" max="25" width="9" style="1" customWidth="1"/>
    <col min="26" max="16384" width="9" style="1"/>
  </cols>
  <sheetData>
    <row r="1" spans="2:24" x14ac:dyDescent="0.45">
      <c r="X1" s="1" t="s">
        <v>4</v>
      </c>
    </row>
    <row r="2" spans="2:24" x14ac:dyDescent="0.45">
      <c r="C2" s="5" t="s">
        <v>14</v>
      </c>
      <c r="D2" s="10" t="s">
        <v>15</v>
      </c>
      <c r="E2" s="12" t="s">
        <v>16</v>
      </c>
    </row>
    <row r="4" spans="2:24" x14ac:dyDescent="0.45">
      <c r="C4" s="6" t="s">
        <v>0</v>
      </c>
      <c r="D4" s="11">
        <v>45747</v>
      </c>
      <c r="E4" s="13"/>
      <c r="F4" s="13"/>
      <c r="K4" s="23"/>
      <c r="L4" s="23"/>
      <c r="M4" s="23"/>
      <c r="N4" s="23"/>
      <c r="O4" s="23"/>
      <c r="P4" s="23"/>
      <c r="Q4" s="23"/>
      <c r="R4" s="23"/>
      <c r="S4" s="23"/>
      <c r="T4" s="23"/>
      <c r="U4" s="23"/>
      <c r="V4" s="23"/>
    </row>
    <row r="5" spans="2:24" x14ac:dyDescent="0.45">
      <c r="E5" s="14"/>
    </row>
    <row r="6" spans="2:24" ht="37.5" customHeight="1" x14ac:dyDescent="0.45">
      <c r="B6" s="2" t="s">
        <v>17</v>
      </c>
      <c r="C6" s="7" t="s">
        <v>5</v>
      </c>
      <c r="D6" s="7" t="s">
        <v>8</v>
      </c>
      <c r="E6" s="7" t="s">
        <v>9</v>
      </c>
      <c r="F6" s="16" t="s">
        <v>3</v>
      </c>
      <c r="G6" s="32" t="s">
        <v>10</v>
      </c>
      <c r="H6" s="32"/>
      <c r="I6" s="32"/>
      <c r="J6" s="32"/>
      <c r="K6" s="32" t="s">
        <v>12</v>
      </c>
      <c r="L6" s="32"/>
      <c r="M6" s="32"/>
      <c r="N6" s="32"/>
      <c r="O6" s="33" t="s">
        <v>1</v>
      </c>
      <c r="P6" s="32"/>
      <c r="Q6" s="32"/>
      <c r="R6" s="32"/>
      <c r="S6" s="33" t="s">
        <v>7</v>
      </c>
      <c r="T6" s="32"/>
      <c r="U6" s="32"/>
      <c r="V6" s="32"/>
      <c r="W6" s="7" t="s">
        <v>2</v>
      </c>
      <c r="X6" s="29" t="s">
        <v>13</v>
      </c>
    </row>
    <row r="7" spans="2:24" ht="37.5" customHeight="1" x14ac:dyDescent="0.45">
      <c r="B7" s="3" t="s">
        <v>25</v>
      </c>
      <c r="C7" s="8"/>
      <c r="D7" s="8"/>
      <c r="E7" s="15"/>
      <c r="F7" s="17">
        <f>DATE(YEAR(E7)+G7,MONTH(E7)+I7,DAY(E7))</f>
        <v>0</v>
      </c>
      <c r="G7" s="19">
        <f>K7+O7-S7</f>
        <v>0</v>
      </c>
      <c r="H7" s="20" t="s">
        <v>6</v>
      </c>
      <c r="I7" s="21">
        <f>M7+Q7-U7</f>
        <v>0</v>
      </c>
      <c r="J7" s="22" t="s">
        <v>11</v>
      </c>
      <c r="K7" s="24"/>
      <c r="L7" s="25" t="s">
        <v>6</v>
      </c>
      <c r="M7" s="26"/>
      <c r="N7" s="27" t="s">
        <v>18</v>
      </c>
      <c r="O7" s="24"/>
      <c r="P7" s="25" t="s">
        <v>6</v>
      </c>
      <c r="Q7" s="26"/>
      <c r="R7" s="27" t="s">
        <v>18</v>
      </c>
      <c r="S7" s="24"/>
      <c r="T7" s="25" t="s">
        <v>6</v>
      </c>
      <c r="U7" s="26"/>
      <c r="V7" s="27" t="s">
        <v>18</v>
      </c>
      <c r="W7" s="28" t="str">
        <f>IF(OR(C7="その他",D7="×")," ",IFERROR(IF(F7=0," ",DATEDIF(F7,$D$4,"Y")+1&amp;"年"&amp;DATEDIF(F7,$D$4,"YM")&amp;"月"),"新採"))</f>
        <v xml:space="preserve"> </v>
      </c>
      <c r="X7" s="30" t="str">
        <f>IF(W7="新採","新規採用保育士等応援補助金対象",IF(OR(W7="2年0月",W7="2年1月",W7="2年2月",W7="2年3月",W7="2年4月",W7="2年5月",W7="2年6月",W7="2年7月",W7="2年8月",W7="2年9月",W7="2年10月",W7="2年11月"),"保育士等勤続功労補助金（3年目）対象",IF(OR(W7="4年0月",W7="4年1月",W7="4年2月",W7="4年3月",W7="4年4月",W7="4年5月",W7="4年6月",W7="4年7月",W7="4年8月",W7="4年9月",W7="4年10月",W7="4年11月"),"保育士等勤続功労補助金（5年目）対象",IF(OR(W7="7年0月",W7="7年1月",W7="7年2月",W7="7年3月",W7="7年4月",W7="7年5月",W7="7年6月",W7="7年7月",W7="7年8月",W7="7年9月",W7="7年10月",W7="7年11月"),"保育士等勤続功労補助金（8年目）対象",IF(OR(W7="9年0月",W7="9年1月",W7="9年2月",W7="9年3月",W7="9年4月",W7="9年5月",W7="9年6月",W7="9年7月",W7="9年8月",W7="9年9月",W7="9年10月",W7="9年11月"),"保育士等勤続功労補助金（10年目）対象",IF(OR(W7="14年0月",W7="14年1月",W7="14年2月",W7="14年3月",W7="14年4月",W7="14年5月",W7="14年6月",W7="14年7月",W7="14年8月",W7="14年9月",W7="14年10月",W7="14年11月"),"保育士等勤続功労補助金（15年目）対象",IF(OR(W7="19年0月",W7="19年1月",W7="19年2月",W7="19年3月",W7="19年4月",W7="19年5月",W7="19年6月",W7="19年7月",W7="19年8月",W7="19年9月",W7="19年10月",W7="19年11月"),"保育士等勤続功労補助金（20年目）対象",IF(OR(W7="24年0月",W7="24年1月",W7="24年2月",W7="24年3月",W7="24年4月",W7="24年5月",W7="24年6月",W7="24年7月",W7="24年8月",W7="24年9月",W7="24年10月",W7="24年11月"),"保育士等勤続功労補助金（25年目）対象",IF(OR(W7="29年0月",W7="29年1月",W7="29年2月",W7="29年3月",W7="29年4月",W7="29年5月",W7="29年6月",W7="29年7月",W7="29年8月",W7="29年9月",W7="29年10月",W7="29年11月"),"保育士等勤続功労補助金（30年目）対象",IF(OR(W7="34年0月",W7="34年1月",W7="34年2月",W7="34年3月",W7="34年4月",W7="34年5月",W7="34年6月",W7="34年7月",W7="34年8月",W7="34年9月",W7="34年10月",W7="34年11月"),"保育士等勤続功労補助金（35年目）対象",IF(OR(W7="39年0月",W7="39年1月",W7="39年2月",W7="39年3月",W7="39年4月",W7="39年5月",W7="39年6月",W7="39年7月",W7="39年8月",W7="39年9月",W7="39年10月",W7="39年11月"),"保育士等勤続功労補助金（40年目）対象",IF(OR(W7="44年0月",W7="44年1月",W7="44年2月",W7="44年3月",W7="44年4月",W7="44年5月",W7="44年6月",W7="44年7月",W7="44年8月",W7="44年9月",W7="44年10月",W7="44年11月"),"保育士等勤続功労補助金（45年目）対象",IF(OR(W7="49年0月",W7="49年1月",W7="49年2月",W7="49年3月",W7="49年4月",W7="49年5月",W7="49年6月",W7="49年7月",W7="49年8月",W7="49年9月",W7="49年10月",W7="49年11月"),"保育士等勤続功労補助金（50年目）対象",IF(OR(W7="54年0月",W7="54年1月",W7="54年2月",W7="54年3月",W7="54年4月",W7="54年5月",W7="54年6月",W7="54年7月",W7="54年8月",W7="54年9月",W7="54年10月",W7="54年11月"),"保育士等勤続功労補助金（55年目）対象",IF(OR(W7="59年0月",W7="59年1月",W7="59年2月",W7="59年3月",W7="59年4月",W7="59年5月",W7="59年6月",W7="59年7月",W7="59年8月",W7="59年9月",W7="59年10月",W7="59年11月"),"保育士等勤続功労補助金（60年目）対象",IF(OR(W7="64年0月",W7="64年1月",W7="64年2月",W7="64年3月",W7="64年4月",W7="64年5月",W7="64年6月",W7="64年7月",W7="64年8月",W7="64年9月",W7="64年10月",W7="64年11月"),"保育士等勤続功労補助金（65年目）対象",IF(OR(W7="69年0月",W7="69年1月",W7="69年2月",W7="69年3月",W7="69年4月",W7="69年5月",W7="69年6月",W7="69年7月",W7="69年8月",W7="69年9月",W7="69年10月",W7="69年11月"),"保育士等勤続功労補助金（70年目）対象",IF(OR(W7="74年0月",W7="74年1月",W7="74年2月",W7="74年3月",W7="74年4月",W7="74年5月",W7="74年6月",W7="74年7月",W7="74年8月",W7="74年9月",W7="74年10月",W7="74年11月"),"保育士等勤続功労補助金（75年目）対象",IF(OR(W7="79年0月",W7="79年1月",W7="79年2月",W7="79年3月",W7="79年4月",W7="79年5月",W7="79年6月",W7="79年7月",W7="79年8月",W7="79年9月",W7="79年10月",W7="79年11月"),"保育士等勤続功労補助金（80年目）対象",IF(OR(W7="84年0月",W7="84年1月",W7="84年2月",W7="84年3月",W7="84年4月",W7="84年5月",W7="84年6月",W7="84年7月",W7="84年8月",W7="84年9月",W7="84年10月",W7="84年11月"),"保育士等勤続功労補助金（85年目）対象",IF(OR(W7="89年0月",W7="89年1月",W7="89年2月",W7="89年3月",W7="89年4月",W7="89年5月",W7="89年6月",W7="89年7月",W7="89年8月",W7="89年9月",W7="89年10月",W7="89年11月"),"保育士等勤続功労補助金（90年目）対象",IF(OR(W7="94年0月",W7="94年1月",W7="94年2月",W7="94年3月",W7="94年4月",W7="94年5月",W7="94年6月",W7="94年7月",W7="94年8月",W7="94年9月",W7="94年10月",W7="94年11月"),"保育士等勤続功労補助金（95年目）対象",IF(OR(W7="99年0月",W7="99年1月",W7="99年2月",W7="99年3月",W7="99年4月",W7="99年5月",W7="99年6月",W7="99年7月",W7="99年8月",W7="99年9月",W7="99年10月",W7="99年11月"),"保育士等勤続功労補助金（100年目）対象","対象外")))))))))))))))))))))))</f>
        <v>対象外</v>
      </c>
    </row>
    <row r="8" spans="2:24" ht="309" customHeight="1" x14ac:dyDescent="0.45">
      <c r="B8" s="4" t="s">
        <v>22</v>
      </c>
      <c r="C8" s="9" t="s">
        <v>26</v>
      </c>
      <c r="D8" s="9" t="s">
        <v>19</v>
      </c>
      <c r="E8" s="9" t="s">
        <v>21</v>
      </c>
      <c r="F8" s="18"/>
      <c r="G8" s="18"/>
      <c r="H8" s="18"/>
      <c r="I8" s="18"/>
      <c r="J8" s="18"/>
      <c r="K8" s="34" t="s">
        <v>20</v>
      </c>
      <c r="L8" s="35"/>
      <c r="M8" s="35"/>
      <c r="N8" s="36"/>
      <c r="O8" s="34" t="s">
        <v>24</v>
      </c>
      <c r="P8" s="35"/>
      <c r="Q8" s="35"/>
      <c r="R8" s="36"/>
      <c r="S8" s="34" t="s">
        <v>23</v>
      </c>
      <c r="T8" s="35"/>
      <c r="U8" s="35"/>
      <c r="V8" s="36"/>
      <c r="W8" s="18"/>
      <c r="X8" s="31"/>
    </row>
  </sheetData>
  <sheetProtection sheet="1" objects="1" scenarios="1"/>
  <mergeCells count="7">
    <mergeCell ref="G6:J6"/>
    <mergeCell ref="K6:N6"/>
    <mergeCell ref="O6:R6"/>
    <mergeCell ref="S6:V6"/>
    <mergeCell ref="K8:N8"/>
    <mergeCell ref="O8:R8"/>
    <mergeCell ref="S8:V8"/>
  </mergeCells>
  <phoneticPr fontId="1" type="Hiragana"/>
  <conditionalFormatting sqref="E7:V7">
    <cfRule type="expression" dxfId="1" priority="1">
      <formula>$D7="×"</formula>
    </cfRule>
    <cfRule type="expression" dxfId="0" priority="2">
      <formula>$C7="その他"</formula>
    </cfRule>
  </conditionalFormatting>
  <dataValidations count="2">
    <dataValidation type="list" allowBlank="1" showInputMessage="1" showErrorMessage="1" sqref="C7" xr:uid="{00000000-0002-0000-0000-000000000000}">
      <formula1>"保育士,保育教諭,幼稚園教諭,看護師,調理師,その他"</formula1>
    </dataValidation>
    <dataValidation type="list" allowBlank="1" showInputMessage="1" showErrorMessage="1" sqref="D7" xr:uid="{00000000-0002-0000-0000-000001000000}">
      <formula1>"〇,×"</formula1>
    </dataValidation>
  </dataValidation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対象者確認シート</vt:lpstr>
      <vt:lpstr>対象者確認シート!Print_Area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vdi112 保育課 小笠原 健斗</dc:creator>
  <cp:lastModifiedBy>子育て支援課</cp:lastModifiedBy>
  <dcterms:created xsi:type="dcterms:W3CDTF">2025-12-08T07:49:58Z</dcterms:created>
  <dcterms:modified xsi:type="dcterms:W3CDTF">2025-12-26T07:47:02Z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2025-12-10T07:04:50Z</vt:filetime>
  </property>
</Properties>
</file>